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_xlnm.Print_Area" localSheetId="0">FFONDOS!$A$1:$G$48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<sst xmlns="http://schemas.openxmlformats.org/spreadsheetml/2006/main" count="54" uniqueCount="45">
  <si>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</si>
  <si>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</si>
  <si>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</si>
  <si>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</si>
  <si>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</si>
  <si>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</si>
  <si>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</si>
  <si>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</si>
  <si>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</si>
  <si>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</si>
  <si>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</si>
  <si>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</si>
  <si>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</si>
  <si>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</si>
  <si>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</si>
  <si>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</si>
  <si>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</si>
  <si>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</si>
  <si>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</si>
  <si>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</si>
  <si>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</si>
  <si>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</si>
  <si>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</si>
  <si>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</si>
  <si>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</si>
  <si>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</si>
  <si>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</si>
  <si>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</si>
  <si>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</si>
  <si>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</si>
  <si>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</si>
  <si>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</si>
  <si>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</si>
  <si>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</si>
  <si>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</si>
  <si>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</si>
  <si>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</si>
  <si>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</si>
  <si>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SANTA ISABEL</t>
  </si>
  <si>
    <t>Del 01 de Enero al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</si>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</sst>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view="pageBreakPreview" topLeftCell="A22" zoomScale="60" zoomScaleNormal="80" workbookViewId="0">
      <selection activeCell="F44" sqref="F44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4284891.17</v>
      </c>
      <c r="D12" s="27">
        <v>0</v>
      </c>
      <c r="E12" s="21">
        <f t="shared" si="0"/>
        <v>4284891.17</v>
      </c>
      <c r="F12" s="27">
        <v>5568876.1399999997</v>
      </c>
      <c r="G12" s="20">
        <v>5568876.1399999997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4284891.17</v>
      </c>
      <c r="D20" s="28">
        <f>SUM(D9:D18)</f>
        <v>0</v>
      </c>
      <c r="E20" s="22">
        <f>C20+D20</f>
        <v>4284891.17</v>
      </c>
      <c r="F20" s="28">
        <f>SUM(F9:F18)</f>
        <v>5568876.1399999997</v>
      </c>
      <c r="G20" s="22">
        <f>SUM(G9:G18)</f>
        <v>5568876.1399999997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1432230.16</v>
      </c>
      <c r="D26" s="20">
        <v>0</v>
      </c>
      <c r="E26" s="21">
        <f t="shared" ref="E26:E34" si="1">C26+D26</f>
        <v>1432230.16</v>
      </c>
      <c r="F26" s="20">
        <v>1376496.4300000002</v>
      </c>
      <c r="G26" s="20">
        <v>1376496.4300000002</v>
      </c>
    </row>
    <row r="27" spans="2:7" ht="12" customHeight="1" x14ac:dyDescent="0.2">
      <c r="B27" s="32" t="s">
        <v>12</v>
      </c>
      <c r="C27" s="20">
        <v>870416.05</v>
      </c>
      <c r="D27" s="20">
        <v>0</v>
      </c>
      <c r="E27" s="21">
        <f t="shared" si="1"/>
        <v>870416.05</v>
      </c>
      <c r="F27" s="20">
        <v>1231841.74</v>
      </c>
      <c r="G27" s="20">
        <v>1231841.74</v>
      </c>
    </row>
    <row r="28" spans="2:7" x14ac:dyDescent="0.2">
      <c r="B28" s="32" t="s">
        <v>13</v>
      </c>
      <c r="C28" s="20">
        <v>1599346.0800000003</v>
      </c>
      <c r="D28" s="20">
        <v>0</v>
      </c>
      <c r="E28" s="21">
        <f t="shared" si="1"/>
        <v>1599346.0800000003</v>
      </c>
      <c r="F28" s="20">
        <v>1858272.9000000001</v>
      </c>
      <c r="G28" s="20">
        <v>1858272.9000000001</v>
      </c>
    </row>
    <row r="29" spans="2:7" x14ac:dyDescent="0.2">
      <c r="B29" s="32" t="s">
        <v>14</v>
      </c>
      <c r="C29" s="20">
        <v>245656.02</v>
      </c>
      <c r="D29" s="20">
        <v>0</v>
      </c>
      <c r="E29" s="21">
        <f t="shared" si="1"/>
        <v>245656.02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137242.85999999999</v>
      </c>
      <c r="D31" s="20">
        <v>0</v>
      </c>
      <c r="E31" s="21">
        <f t="shared" si="1"/>
        <v>137242.85999999999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4284891.17</v>
      </c>
      <c r="D36" s="22">
        <f>SUM(D26:D34)</f>
        <v>0</v>
      </c>
      <c r="E36" s="22">
        <f>SUM(E26:E34)</f>
        <v>4284891.17</v>
      </c>
      <c r="F36" s="22">
        <f>SUM(F26:F34)</f>
        <v>4466611.07</v>
      </c>
      <c r="G36" s="39">
        <f>SUM(G26:G34)</f>
        <v>4466611.07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1102265.0699999994</v>
      </c>
      <c r="G38" s="9">
        <f>G20-G36</f>
        <v>1102265.0699999994</v>
      </c>
    </row>
    <row r="39" spans="2:7" s="10" customFormat="1" ht="15" customHeight="1" x14ac:dyDescent="0.2"/>
    <row r="40" spans="2:7" s="10" customFormat="1" x14ac:dyDescent="0.2">
      <c r="B40" s="10" t="s">
        <v>40</v>
      </c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>
      <c r="B47" s="10" t="s">
        <v>41</v>
      </c>
      <c r="D47" s="10" t="s">
        <v>42</v>
      </c>
    </row>
    <row r="48" spans="2:7" s="10" customFormat="1" x14ac:dyDescent="0.2">
      <c r="B48" s="10" t="s">
        <v>43</v>
      </c>
      <c r="D48" s="10" t="s">
        <v>44</v>
      </c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2025-02-04T20:09:49Z</cp:lastPrinted>
  <dcterms:created xsi:type="dcterms:W3CDTF">2019-12-11T17:18:27Z</dcterms:created>
  <dcterms:modified xsi:type="dcterms:W3CDTF">2025-02-04T20:09:52Z</dcterms:modified>
</cp:coreProperties>
</file>